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Záradék" sheetId="1" r:id="rId1"/>
    <sheet name="Összesítő" sheetId="2" r:id="rId2"/>
    <sheet name="Irtás, föld- és sziklamunka" sheetId="3" r:id="rId3"/>
    <sheet name="Közműcsővezetékek és -szerelvén" sheetId="4" r:id="rId4"/>
  </sheets>
  <definedNames/>
  <calcPr fullCalcOnLoad="1"/>
</workbook>
</file>

<file path=xl/sharedStrings.xml><?xml version="1.0" encoding="utf-8"?>
<sst xmlns="http://schemas.openxmlformats.org/spreadsheetml/2006/main" count="103" uniqueCount="71">
  <si>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</si>
  <si>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</si>
  <si>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</si>
  <si>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</si>
  <si>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</si>
  <si>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</si>
  <si>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</si>
  <si>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</si>
  <si>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</si>
  <si>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</si>
  <si>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</si>
  <si>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</si>
  <si>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21-003-5.1.1.3</t>
  </si>
  <si>
    <t>m3</t>
  </si>
  <si>
    <t>21-003-5.2.1.3.1</t>
  </si>
  <si>
    <t>Munkaárok földkiemelése közművesített területen, kézi erővel, bármely konzisztenciájú talajban, dúcolt árokból, 3,0 m árokszélességig, talajosztály: IV. 2,0  m mélységig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</si>
  <si>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</si>
  <si>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</si>
  <si>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</si>
  <si>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</si>
  <si>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21-008-1.1.3</t>
  </si>
  <si>
    <t>Döngölés kézi erővel száraz, földnedves IV. fejtési talajosztályban</t>
  </si>
  <si>
    <t>Munkanem összesen: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</si>
  <si>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</si>
  <si>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t>Irtás, föld- és sziklamunka</t>
  </si>
  <si>
    <t>m</t>
  </si>
  <si>
    <t>db</t>
  </si>
  <si>
    <t>54-005-5.3-0141218</t>
  </si>
  <si>
    <t>PP, PE, KPE nyomócső szerelése, földárokban, hegesztett kötésekkel, idomok nélkül, csőátmérő: 110 mm TEXOR, KPE víz nyomócső PE100, SDR17 PN10 110 x 6,6 mm, 200 m/ tekercs, Csz.:2094110200</t>
  </si>
  <si>
    <t>54-005-6.3-0133712</t>
  </si>
  <si>
    <t>PP, PE, KPE nyomócső idom szerelése, földárokban, hegesztett kötésekkel, csőátmérő: 110 mm WAVIN PE elektrofúziós egyenes összekötő idom, PE 100 SDR 11 (SDR 11-17/17,6) PN 16, 110 mm, EZ110</t>
  </si>
  <si>
    <t>54-005-6.3-0133759</t>
  </si>
  <si>
    <t>PP, PE, KPE nyomócső idom szerelése, földárokban, hegesztett kötésekkel, csőátmérő: 110 mm WAVIN PE elektrofúziós csőidom, PE 100 SDR 11 (SDR 11-17/17,6) PN 16, 90° könyök 110 mm, EK9110</t>
  </si>
  <si>
    <t>54-006-4.2.2-0147842</t>
  </si>
  <si>
    <t>Szerelvények kiegészítő elemei beépítési készlet felszerelése, DN 100 PURATOR - SG-PAM beépítési készlet tolózárakhoz, DN100, L=1500 mm Cikksz.:162022</t>
  </si>
  <si>
    <t>54-007-3.2.1</t>
  </si>
  <si>
    <t>Védőcső lezárása gumiharang felszerelésével, méret: DN 10-65 (vezeték)/DN 150 (védőcső)</t>
  </si>
  <si>
    <t>54-007-4.1</t>
  </si>
  <si>
    <t>Vezetékcső védőcsőbe húzása (többletidő a csőfektetési tételekre), DN 300 méretig</t>
  </si>
  <si>
    <t>54-011-5</t>
  </si>
  <si>
    <t>Nyomvonaljelző fektetése, 20 cm széles sárga műanyag szalagból, műanyag csövek fölé</t>
  </si>
  <si>
    <t>54-016-6.1</t>
  </si>
  <si>
    <t>Fűtési és vízvezeték szakaszos és hálózati nyomáspróbája vízzel, 200 mm külső Ø-ig</t>
  </si>
  <si>
    <t>54-016-7.1</t>
  </si>
  <si>
    <t>Csővezetékek fertőtlenítése, DN 200 méretig</t>
  </si>
  <si>
    <t>Közműcsővezetékek és -szerelvények szerelése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</si>
  <si>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</si>
  <si>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</si>
  <si>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</si>
  <si>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</si>
  <si>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</si>
  <si>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</si>
  <si>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</si>
  <si>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</si>
  <si>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</si>
  <si>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</si>
  <si>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</si>
  <si>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</si>
  <si>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</si>
  <si>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</si>
  <si>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</si>
  <si>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</si>
  <si>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</si>
  <si>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Aláírás</t>
  </si>
  <si>
    <t>SZEGED, CSÁKY JÓZSEF u. SZKT-TELEPHELY</t>
  </si>
  <si>
    <t>"K"</t>
  </si>
  <si>
    <t>DN110 AVK tolózár beépítése</t>
  </si>
  <si>
    <t>Fúrás DN180 földrakétával</t>
  </si>
  <si>
    <t>IVÓVÍZ REKONSTRUKCIÓ IV. SZAKASZ</t>
  </si>
  <si>
    <t>Új szakasz</t>
  </si>
  <si>
    <t>IV. etap nettó ajánlati ára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</si>
</sst>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vertical="top"/>
    </xf>
    <xf numFmtId="0" fontId="42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6">
      <selection activeCell="A25" sqref="A25:IV25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3" width="15.7109375" style="10" customWidth="1"/>
    <col min="4" max="4" width="18.140625" style="10" customWidth="1"/>
    <col min="5" max="16384" width="9.140625" style="10" customWidth="1"/>
  </cols>
  <sheetData>
    <row r="1" spans="1:4" s="14" customFormat="1" ht="15">
      <c r="A1" s="19"/>
      <c r="B1" s="20"/>
      <c r="C1" s="20"/>
      <c r="D1" s="20"/>
    </row>
    <row r="2" spans="1:4" s="14" customFormat="1" ht="15">
      <c r="A2" s="19" t="s">
        <v>64</v>
      </c>
      <c r="B2" s="20"/>
      <c r="C2" s="20"/>
      <c r="D2" s="20"/>
    </row>
    <row r="3" spans="1:4" s="14" customFormat="1" ht="15">
      <c r="A3" s="19" t="s">
        <v>68</v>
      </c>
      <c r="B3" s="20"/>
      <c r="C3" s="20"/>
      <c r="D3" s="20"/>
    </row>
    <row r="4" spans="1:4" ht="15">
      <c r="A4" s="21" t="s">
        <v>69</v>
      </c>
      <c r="B4" s="22"/>
      <c r="C4" s="22"/>
      <c r="D4" s="22"/>
    </row>
    <row r="5" spans="1:4" ht="15">
      <c r="A5" s="23"/>
      <c r="B5" s="20"/>
      <c r="C5" s="20"/>
      <c r="D5" s="20"/>
    </row>
    <row r="6" spans="1:4" ht="15">
      <c r="A6" s="23"/>
      <c r="B6" s="20"/>
      <c r="C6" s="20"/>
      <c r="D6" s="20"/>
    </row>
    <row r="7" spans="1:4" ht="15">
      <c r="A7" s="23"/>
      <c r="B7" s="20"/>
      <c r="C7" s="20"/>
      <c r="D7" s="20"/>
    </row>
    <row r="9" spans="1:3" ht="15">
      <c r="A9" s="10" t="s">
        <v>47</v>
      </c>
      <c r="C9" s="10" t="s">
        <v>48</v>
      </c>
    </row>
    <row r="10" spans="1:3" ht="15">
      <c r="A10" s="10" t="s">
        <v>48</v>
      </c>
      <c r="C10" s="10" t="s">
        <v>48</v>
      </c>
    </row>
    <row r="11" spans="1:3" ht="15">
      <c r="A11" s="10" t="s">
        <v>49</v>
      </c>
      <c r="C11" s="10" t="s">
        <v>50</v>
      </c>
    </row>
    <row r="12" spans="1:3" ht="15">
      <c r="A12" s="10" t="s">
        <v>48</v>
      </c>
      <c r="C12" s="10" t="s">
        <v>51</v>
      </c>
    </row>
    <row r="13" spans="1:3" ht="15">
      <c r="A13" s="10" t="s">
        <v>48</v>
      </c>
      <c r="C13" s="10" t="s">
        <v>52</v>
      </c>
    </row>
    <row r="14" spans="1:3" ht="15">
      <c r="A14" s="10" t="s">
        <v>48</v>
      </c>
      <c r="C14" s="10" t="s">
        <v>53</v>
      </c>
    </row>
    <row r="15" spans="1:3" ht="15">
      <c r="A15" s="10" t="s">
        <v>54</v>
      </c>
      <c r="C15" s="10" t="s">
        <v>55</v>
      </c>
    </row>
    <row r="16" ht="15">
      <c r="A16" s="10" t="s">
        <v>56</v>
      </c>
    </row>
    <row r="17" ht="15">
      <c r="A17" s="10" t="s">
        <v>56</v>
      </c>
    </row>
    <row r="18" ht="15">
      <c r="A18" s="10" t="s">
        <v>56</v>
      </c>
    </row>
    <row r="19" ht="15">
      <c r="A19" s="10" t="s">
        <v>57</v>
      </c>
    </row>
    <row r="20" ht="15">
      <c r="A20" s="10" t="s">
        <v>56</v>
      </c>
    </row>
    <row r="22" spans="1:4" ht="15">
      <c r="A22" s="24" t="s">
        <v>58</v>
      </c>
      <c r="B22" s="25"/>
      <c r="C22" s="25"/>
      <c r="D22" s="25"/>
    </row>
    <row r="23" spans="1:4" ht="15">
      <c r="A23" s="15" t="s">
        <v>59</v>
      </c>
      <c r="B23" s="15"/>
      <c r="C23" s="17" t="s">
        <v>60</v>
      </c>
      <c r="D23" s="17" t="s">
        <v>61</v>
      </c>
    </row>
    <row r="24" spans="1:4" ht="15">
      <c r="A24" s="15" t="s">
        <v>62</v>
      </c>
      <c r="B24" s="15"/>
      <c r="C24" s="15">
        <f>ROUND(SUM(Összesítő!B2:B3),0)</f>
        <v>0</v>
      </c>
      <c r="D24" s="15">
        <f>ROUND(SUM(Összesítő!C2:C3),0)</f>
        <v>0</v>
      </c>
    </row>
    <row r="25" spans="1:4" s="18" customFormat="1" ht="15">
      <c r="A25" s="27" t="s">
        <v>70</v>
      </c>
      <c r="B25" s="27"/>
      <c r="C25" s="28">
        <f>C24+D24</f>
        <v>0</v>
      </c>
      <c r="D25" s="28"/>
    </row>
    <row r="29" spans="2:3" ht="15">
      <c r="B29" s="26" t="s">
        <v>63</v>
      </c>
      <c r="C29" s="26"/>
    </row>
    <row r="31" ht="15">
      <c r="A31" s="16"/>
    </row>
    <row r="32" ht="15">
      <c r="A32" s="16"/>
    </row>
    <row r="33" ht="15">
      <c r="A33" s="16"/>
    </row>
  </sheetData>
  <sheetProtection/>
  <mergeCells count="10">
    <mergeCell ref="A7:D7"/>
    <mergeCell ref="A22:D22"/>
    <mergeCell ref="C25:D25"/>
    <mergeCell ref="B29:C29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">
      <c r="A1" s="12" t="s">
        <v>0</v>
      </c>
      <c r="B1" s="13" t="s">
        <v>1</v>
      </c>
      <c r="C1" s="13" t="s">
        <v>2</v>
      </c>
    </row>
    <row r="2" spans="1:3" ht="15">
      <c r="A2" s="11" t="s">
        <v>24</v>
      </c>
      <c r="B2" s="11">
        <f>'Irtás, föld- és sziklamunka'!H12</f>
        <v>0</v>
      </c>
      <c r="C2" s="11">
        <f>'Irtás, föld- és sziklamunka'!I12</f>
        <v>0</v>
      </c>
    </row>
    <row r="3" spans="1:3" ht="30.75">
      <c r="A3" s="11" t="s">
        <v>45</v>
      </c>
      <c r="B3" s="11">
        <f>'Közműcsővezetékek és -szerelvén'!H24</f>
        <v>0</v>
      </c>
      <c r="C3" s="11">
        <f>'Közműcsővezetékek és -szerelvén'!I24</f>
        <v>0</v>
      </c>
    </row>
    <row r="4" spans="1:3" s="12" customFormat="1" ht="15">
      <c r="A4" s="12" t="s">
        <v>46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.75">
      <c r="A2" s="8">
        <v>1</v>
      </c>
      <c r="B2" s="1" t="s">
        <v>12</v>
      </c>
      <c r="C2" s="2" t="s">
        <v>23</v>
      </c>
      <c r="D2" s="6">
        <v>81.2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6">
      <c r="A4" s="8">
        <v>2</v>
      </c>
      <c r="B4" s="1" t="s">
        <v>14</v>
      </c>
      <c r="C4" s="2" t="s">
        <v>15</v>
      </c>
      <c r="D4" s="6">
        <v>6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8.75">
      <c r="A6" s="8">
        <v>3</v>
      </c>
      <c r="B6" s="1" t="s">
        <v>16</v>
      </c>
      <c r="C6" s="2" t="s">
        <v>17</v>
      </c>
      <c r="D6" s="6">
        <v>51.5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8.75">
      <c r="A8" s="8">
        <v>4</v>
      </c>
      <c r="B8" s="1" t="s">
        <v>18</v>
      </c>
      <c r="C8" s="2" t="s">
        <v>19</v>
      </c>
      <c r="D8" s="6">
        <v>35.7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6.25">
      <c r="A10" s="8">
        <v>5</v>
      </c>
      <c r="B10" s="1" t="s">
        <v>20</v>
      </c>
      <c r="C10" s="2" t="s">
        <v>21</v>
      </c>
      <c r="D10" s="6">
        <v>87.2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22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">
      <c r="A2" s="8">
        <v>8</v>
      </c>
      <c r="B2" s="1" t="s">
        <v>27</v>
      </c>
      <c r="C2" s="2" t="s">
        <v>28</v>
      </c>
      <c r="D2" s="6">
        <v>210.4</v>
      </c>
      <c r="E2" s="1" t="s">
        <v>25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8.75">
      <c r="A4" s="8">
        <v>9</v>
      </c>
      <c r="B4" s="1" t="s">
        <v>29</v>
      </c>
      <c r="C4" s="2" t="s">
        <v>30</v>
      </c>
      <c r="D4" s="6">
        <v>5</v>
      </c>
      <c r="E4" s="1" t="s">
        <v>26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8.75">
      <c r="A6" s="8">
        <v>10</v>
      </c>
      <c r="B6" s="1" t="s">
        <v>31</v>
      </c>
      <c r="C6" s="2" t="s">
        <v>32</v>
      </c>
      <c r="D6" s="6">
        <v>1</v>
      </c>
      <c r="E6" s="1" t="s">
        <v>26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12.75">
      <c r="A8" s="8">
        <v>16</v>
      </c>
      <c r="B8" s="1" t="s">
        <v>65</v>
      </c>
      <c r="C8" s="2" t="s">
        <v>66</v>
      </c>
      <c r="D8" s="6">
        <v>1</v>
      </c>
      <c r="E8" s="1" t="s">
        <v>26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52.5">
      <c r="A10" s="8">
        <v>17</v>
      </c>
      <c r="B10" s="1" t="s">
        <v>33</v>
      </c>
      <c r="C10" s="2" t="s">
        <v>34</v>
      </c>
      <c r="D10" s="6">
        <v>1</v>
      </c>
      <c r="E10" s="1" t="s">
        <v>26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12.75">
      <c r="A12" s="8">
        <v>18</v>
      </c>
      <c r="B12" s="1" t="s">
        <v>65</v>
      </c>
      <c r="C12" s="2" t="s">
        <v>67</v>
      </c>
      <c r="D12" s="6">
        <v>7.4</v>
      </c>
      <c r="E12" s="1" t="s">
        <v>25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9">
      <c r="A14" s="8">
        <v>19</v>
      </c>
      <c r="B14" s="1" t="s">
        <v>35</v>
      </c>
      <c r="C14" s="2" t="s">
        <v>36</v>
      </c>
      <c r="D14" s="6">
        <v>2</v>
      </c>
      <c r="E14" s="1" t="s">
        <v>26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26.25">
      <c r="A16" s="8">
        <v>20</v>
      </c>
      <c r="B16" s="1" t="s">
        <v>37</v>
      </c>
      <c r="C16" s="2" t="s">
        <v>38</v>
      </c>
      <c r="D16" s="6">
        <v>8.4</v>
      </c>
      <c r="E16" s="1" t="s">
        <v>25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26.25">
      <c r="A18" s="8">
        <v>23</v>
      </c>
      <c r="B18" s="1" t="s">
        <v>39</v>
      </c>
      <c r="C18" s="2" t="s">
        <v>40</v>
      </c>
      <c r="D18" s="6">
        <v>203</v>
      </c>
      <c r="E18" s="1" t="s">
        <v>25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26.25">
      <c r="A20" s="8">
        <v>24</v>
      </c>
      <c r="B20" s="1" t="s">
        <v>41</v>
      </c>
      <c r="C20" s="2" t="s">
        <v>42</v>
      </c>
      <c r="D20" s="6">
        <v>210.4</v>
      </c>
      <c r="E20" s="1" t="s">
        <v>25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26.25">
      <c r="A22" s="8">
        <v>25</v>
      </c>
      <c r="B22" s="1" t="s">
        <v>43</v>
      </c>
      <c r="C22" s="2" t="s">
        <v>44</v>
      </c>
      <c r="D22" s="6">
        <v>210.4</v>
      </c>
      <c r="E22" s="1" t="s">
        <v>25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s="9" customFormat="1" ht="12.75">
      <c r="A24" s="7"/>
      <c r="B24" s="3"/>
      <c r="C24" s="3" t="s">
        <v>22</v>
      </c>
      <c r="D24" s="5"/>
      <c r="E24" s="3"/>
      <c r="F24" s="5"/>
      <c r="G24" s="5"/>
      <c r="H24" s="5">
        <f>ROUND(SUM(H2:H23),0)</f>
        <v>0</v>
      </c>
      <c r="I24" s="5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Közműcsővezetékek és -szerelvények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Józsi</dc:creator>
  <cp:keywords/>
  <dc:description/>
  <cp:lastModifiedBy>Zombori Krisztián</cp:lastModifiedBy>
  <cp:lastPrinted>2021-04-26T09:02:04Z</cp:lastPrinted>
  <dcterms:created xsi:type="dcterms:W3CDTF">2020-12-07T05:50:48Z</dcterms:created>
  <dcterms:modified xsi:type="dcterms:W3CDTF">2024-06-19T09:24:07Z</dcterms:modified>
  <cp:category/>
  <cp:version/>
  <cp:contentType/>
  <cp:contentStatus/>
</cp:coreProperties>
</file>